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mb-my.sharepoint.com/personal/najwan_tdmberhad_com_my/Documents/Documents/2026/TENDER TDMP/TENDER/"/>
    </mc:Choice>
  </mc:AlternateContent>
  <xr:revisionPtr revIDLastSave="0" documentId="8_{3B7CD823-2047-4C7E-B440-25E10BD68D6D}" xr6:coauthVersionLast="47" xr6:coauthVersionMax="47" xr10:uidLastSave="{00000000-0000-0000-0000-000000000000}"/>
  <bookViews>
    <workbookView xWindow="-110" yWindow="-110" windowWidth="19420" windowHeight="10300" xr2:uid="{14A80E4C-C7CC-4F5C-9DB6-D208D1E73046}"/>
  </bookViews>
  <sheets>
    <sheet name="BORANG RFQ" sheetId="1" r:id="rId1"/>
  </sheets>
  <definedNames>
    <definedName name="_xlnm.Print_Area" localSheetId="0">'BORANG RFQ'!$A$1:$I$74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45" i="1"/>
  <c r="E44" i="1"/>
  <c r="E33" i="1"/>
  <c r="E31" i="1"/>
  <c r="E30" i="1"/>
  <c r="E28" i="1"/>
  <c r="E27" i="1"/>
  <c r="E23" i="1"/>
</calcChain>
</file>

<file path=xl/sharedStrings.xml><?xml version="1.0" encoding="utf-8"?>
<sst xmlns="http://schemas.openxmlformats.org/spreadsheetml/2006/main" count="124" uniqueCount="106">
  <si>
    <t>LAMPIRAN 1</t>
  </si>
  <si>
    <t>RFQ BIL : RFQ TDMP 05/26 - RFQ TDMP 13/26</t>
  </si>
  <si>
    <t>Ketua Pegawai Eksekutif</t>
  </si>
  <si>
    <t>TDM Plantation Sdn Bhd</t>
  </si>
  <si>
    <t>Wisma TDM, 443D. Jalan Kamaruddin</t>
  </si>
  <si>
    <t>20400, Kuala Terengganu</t>
  </si>
  <si>
    <t>Terengganu Darul Iman</t>
  </si>
  <si>
    <t xml:space="preserve">Tuan, </t>
  </si>
  <si>
    <t>Sebutharga Bagi Membekal Keperluan Pesticide, Fungicide, Herbicide di Ladang - Ladang TDM Plantation Bagi Tahun 2026</t>
  </si>
  <si>
    <t>Sukacita bersama ini dikemukakan harga bahan kimia pertanian Syarikat kami sebagaimana berikut :</t>
  </si>
  <si>
    <t>RFQ Bil</t>
  </si>
  <si>
    <t>Bil</t>
  </si>
  <si>
    <t>Jenis Bahan Kimia (Active Ingredient)</t>
  </si>
  <si>
    <t>Unit</t>
  </si>
  <si>
    <t>Quantity of Pack</t>
  </si>
  <si>
    <t>Kuantiti</t>
  </si>
  <si>
    <t>Jenama Produk</t>
  </si>
  <si>
    <t>Harga / Unit (RM)</t>
  </si>
  <si>
    <t xml:space="preserve">Keterangan </t>
  </si>
  <si>
    <t>Racun Makhluk Perosak</t>
  </si>
  <si>
    <t>RFQ TDMP 05/26</t>
  </si>
  <si>
    <t>Cypermethrin H2O 20%</t>
  </si>
  <si>
    <t>20 L</t>
  </si>
  <si>
    <t>2,250 L</t>
  </si>
  <si>
    <t>Acephate 95% ww</t>
  </si>
  <si>
    <t>kg</t>
  </si>
  <si>
    <t>1,200 kg</t>
  </si>
  <si>
    <t>Carbosulfan 5%</t>
  </si>
  <si>
    <t>2,300 kg</t>
  </si>
  <si>
    <t xml:space="preserve">Racun untuk Kegunaan Nursery </t>
  </si>
  <si>
    <t>RFQ TDMP 06/26</t>
  </si>
  <si>
    <t>Flumioxazin  50.0%</t>
  </si>
  <si>
    <t>500g</t>
  </si>
  <si>
    <t>54.5 kg</t>
  </si>
  <si>
    <t>MSMA 39.5% + Diuron 7.8% w/w (Monex)</t>
  </si>
  <si>
    <t>20 kg</t>
  </si>
  <si>
    <t>2,330 kg</t>
  </si>
  <si>
    <t>Dithane (mancozeb) 75%-80%</t>
  </si>
  <si>
    <t>48 kg</t>
  </si>
  <si>
    <t>Benex (Benomyl) 50%</t>
  </si>
  <si>
    <t>0.5 kg</t>
  </si>
  <si>
    <t>36 kg</t>
  </si>
  <si>
    <t xml:space="preserve">Amoton </t>
  </si>
  <si>
    <t>500 ml</t>
  </si>
  <si>
    <t>20,000 ml</t>
  </si>
  <si>
    <t xml:space="preserve">Arimo </t>
  </si>
  <si>
    <t>22,500 ml</t>
  </si>
  <si>
    <t xml:space="preserve">Kenlate </t>
  </si>
  <si>
    <t xml:space="preserve">Score </t>
  </si>
  <si>
    <t>10,000 ml</t>
  </si>
  <si>
    <t>Antracol</t>
  </si>
  <si>
    <t>25,000 kg</t>
  </si>
  <si>
    <t xml:space="preserve">Cypermethrine </t>
  </si>
  <si>
    <t>580 L</t>
  </si>
  <si>
    <t>Baja untuk Kegunaan Nursery</t>
  </si>
  <si>
    <t>RFQ TDMP 07/26</t>
  </si>
  <si>
    <t>CPD 25</t>
  </si>
  <si>
    <t>MT</t>
  </si>
  <si>
    <t>33.07 MT</t>
  </si>
  <si>
    <t>CIRP</t>
  </si>
  <si>
    <t>27.7 MT</t>
  </si>
  <si>
    <t>Racun Rumpai dan Anak Kayu</t>
  </si>
  <si>
    <t>RFQ TDMP 08/26</t>
  </si>
  <si>
    <t>Glyphosate Isoprophylamine 41% ww</t>
  </si>
  <si>
    <t>27,570 L</t>
  </si>
  <si>
    <t>RFQ TDMP 09/26</t>
  </si>
  <si>
    <t>Glyphosate Potassium 48.7% ww</t>
  </si>
  <si>
    <t>11,420 L</t>
  </si>
  <si>
    <t>RFQ TDMP 10/26</t>
  </si>
  <si>
    <t>Glufosinate Ammonium 13.5% ww</t>
  </si>
  <si>
    <t>6,280 L</t>
  </si>
  <si>
    <t>Metsulfuron Methyl 20%</t>
  </si>
  <si>
    <t>2,575 kg</t>
  </si>
  <si>
    <t>RFQ TDMP 11/26</t>
  </si>
  <si>
    <t>Trichlopyr Butoxyl Ethyl Ester 32.10% ww (20 L)</t>
  </si>
  <si>
    <t>18,185 L</t>
  </si>
  <si>
    <t>RFQ TDMP 12/26</t>
  </si>
  <si>
    <t>2,4-D Dimethylamine 48% ww</t>
  </si>
  <si>
    <t>635 L</t>
  </si>
  <si>
    <t>Sodium chlorate 99%</t>
  </si>
  <si>
    <t>25 kg</t>
  </si>
  <si>
    <t>285 kg</t>
  </si>
  <si>
    <t>MSMA 39.5% + Diuron 7.8% w/w</t>
  </si>
  <si>
    <t>3,430 L</t>
  </si>
  <si>
    <t>Herbicide surfactant (kenpo 888)</t>
  </si>
  <si>
    <t>2,416 L</t>
  </si>
  <si>
    <t>Glyphosate Dimethylammonium 52% ww</t>
  </si>
  <si>
    <t>640 L</t>
  </si>
  <si>
    <t>Racun Tikus</t>
  </si>
  <si>
    <t>RFQ TDMP 13/26</t>
  </si>
  <si>
    <t>Flocoumafen 0.005% (2nd Gen.)</t>
  </si>
  <si>
    <t>10 kg</t>
  </si>
  <si>
    <t>9,264 kg</t>
  </si>
  <si>
    <t>Nota :</t>
  </si>
  <si>
    <t xml:space="preserve">i) Jumlah di atas adalah anggaran semata-mata dan pihak syarikat akan memaklumkan semula, </t>
  </si>
  <si>
    <t xml:space="preserve">sekiranya terdapat sebarang perubahan dan pembelian akan dilakukan mengikut keperluan </t>
  </si>
  <si>
    <t>ii) Harga yang ditawarkan adalah termasuk kos penghantaran ke ladang-ladang TDM Plantation Sdn Bhd</t>
  </si>
  <si>
    <t>mengikut kompleks Bukit Besi , Sungai Tong dan Kemaman, Terengganu</t>
  </si>
  <si>
    <t xml:space="preserve">iii) Untuk produk dengan peratusan (%) bahan aktif selain yang tersenarai sila nyatakan di bahagian </t>
  </si>
  <si>
    <t>keterangan dengan jelas dan DIMINTA PIHAK PEMBEKAL LAMPIRKAN BERSAMA PRODUCT DATA SHEET untuk</t>
  </si>
  <si>
    <t>setiap produk yang di tawarkan.</t>
  </si>
  <si>
    <t>Tandatangan</t>
  </si>
  <si>
    <t>Cop Syarikat</t>
  </si>
  <si>
    <t>Pegawai boleh dihubungi :</t>
  </si>
  <si>
    <t>No Talian Bimbit :</t>
  </si>
  <si>
    <t>Tarikh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</si>
</sst>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4"/>
      <name val="AngsanaUPC"/>
      <family val="1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i/>
      <sz val="1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/>
    <xf numFmtId="0" fontId="5" fillId="0" borderId="3" xfId="0" applyFont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5" fillId="0" borderId="3" xfId="0" applyFont="1" applyBorder="1"/>
    <xf numFmtId="1" fontId="5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3" fontId="5" fillId="0" borderId="3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5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867C-A119-44BB-ADE9-FF67791AB3B0}">
  <sheetPr>
    <tabColor theme="7" tint="0.79998168889431442"/>
    <pageSetUpPr fitToPage="1"/>
  </sheetPr>
  <dimension ref="A1:J74"/>
  <sheetViews>
    <sheetView tabSelected="1" view="pageBreakPreview" zoomScale="74" zoomScaleNormal="84" zoomScaleSheetLayoutView="130" workbookViewId="0">
      <selection activeCell="E10" sqref="E10"/>
    </sheetView>
  </sheetViews>
  <sheetFormatPr defaultRowHeight="20" customHeight="1" x14ac:dyDescent="0.3"/>
  <cols>
    <col min="1" max="1" width="19.1796875" style="1" customWidth="1"/>
    <col min="2" max="2" width="6.08984375" style="1" customWidth="1"/>
    <col min="3" max="3" width="48.26953125" style="2" bestFit="1" customWidth="1"/>
    <col min="4" max="4" width="7.7265625" style="1" customWidth="1"/>
    <col min="5" max="5" width="9.36328125" style="1" customWidth="1"/>
    <col min="6" max="6" width="10.7265625" style="1" bestFit="1" customWidth="1"/>
    <col min="7" max="7" width="15.6328125" style="1" customWidth="1"/>
    <col min="8" max="8" width="12.26953125" style="2" customWidth="1"/>
    <col min="9" max="9" width="13.26953125" style="2" customWidth="1"/>
    <col min="10" max="258" width="8.7265625" style="2"/>
    <col min="259" max="259" width="6.453125" style="2" customWidth="1"/>
    <col min="260" max="260" width="36.7265625" style="2" customWidth="1"/>
    <col min="261" max="261" width="7.7265625" style="2" customWidth="1"/>
    <col min="262" max="262" width="10.7265625" style="2" bestFit="1" customWidth="1"/>
    <col min="263" max="263" width="15.6328125" style="2" customWidth="1"/>
    <col min="264" max="264" width="12.26953125" style="2" customWidth="1"/>
    <col min="265" max="265" width="20.54296875" style="2" customWidth="1"/>
    <col min="266" max="514" width="8.7265625" style="2"/>
    <col min="515" max="515" width="6.453125" style="2" customWidth="1"/>
    <col min="516" max="516" width="36.7265625" style="2" customWidth="1"/>
    <col min="517" max="517" width="7.7265625" style="2" customWidth="1"/>
    <col min="518" max="518" width="10.7265625" style="2" bestFit="1" customWidth="1"/>
    <col min="519" max="519" width="15.6328125" style="2" customWidth="1"/>
    <col min="520" max="520" width="12.26953125" style="2" customWidth="1"/>
    <col min="521" max="521" width="20.54296875" style="2" customWidth="1"/>
    <col min="522" max="770" width="8.7265625" style="2"/>
    <col min="771" max="771" width="6.453125" style="2" customWidth="1"/>
    <col min="772" max="772" width="36.7265625" style="2" customWidth="1"/>
    <col min="773" max="773" width="7.7265625" style="2" customWidth="1"/>
    <col min="774" max="774" width="10.7265625" style="2" bestFit="1" customWidth="1"/>
    <col min="775" max="775" width="15.6328125" style="2" customWidth="1"/>
    <col min="776" max="776" width="12.26953125" style="2" customWidth="1"/>
    <col min="777" max="777" width="20.54296875" style="2" customWidth="1"/>
    <col min="778" max="1026" width="8.7265625" style="2"/>
    <col min="1027" max="1027" width="6.453125" style="2" customWidth="1"/>
    <col min="1028" max="1028" width="36.7265625" style="2" customWidth="1"/>
    <col min="1029" max="1029" width="7.7265625" style="2" customWidth="1"/>
    <col min="1030" max="1030" width="10.7265625" style="2" bestFit="1" customWidth="1"/>
    <col min="1031" max="1031" width="15.6328125" style="2" customWidth="1"/>
    <col min="1032" max="1032" width="12.26953125" style="2" customWidth="1"/>
    <col min="1033" max="1033" width="20.54296875" style="2" customWidth="1"/>
    <col min="1034" max="1282" width="8.7265625" style="2"/>
    <col min="1283" max="1283" width="6.453125" style="2" customWidth="1"/>
    <col min="1284" max="1284" width="36.7265625" style="2" customWidth="1"/>
    <col min="1285" max="1285" width="7.7265625" style="2" customWidth="1"/>
    <col min="1286" max="1286" width="10.7265625" style="2" bestFit="1" customWidth="1"/>
    <col min="1287" max="1287" width="15.6328125" style="2" customWidth="1"/>
    <col min="1288" max="1288" width="12.26953125" style="2" customWidth="1"/>
    <col min="1289" max="1289" width="20.54296875" style="2" customWidth="1"/>
    <col min="1290" max="1538" width="8.7265625" style="2"/>
    <col min="1539" max="1539" width="6.453125" style="2" customWidth="1"/>
    <col min="1540" max="1540" width="36.7265625" style="2" customWidth="1"/>
    <col min="1541" max="1541" width="7.7265625" style="2" customWidth="1"/>
    <col min="1542" max="1542" width="10.7265625" style="2" bestFit="1" customWidth="1"/>
    <col min="1543" max="1543" width="15.6328125" style="2" customWidth="1"/>
    <col min="1544" max="1544" width="12.26953125" style="2" customWidth="1"/>
    <col min="1545" max="1545" width="20.54296875" style="2" customWidth="1"/>
    <col min="1546" max="1794" width="8.7265625" style="2"/>
    <col min="1795" max="1795" width="6.453125" style="2" customWidth="1"/>
    <col min="1796" max="1796" width="36.7265625" style="2" customWidth="1"/>
    <col min="1797" max="1797" width="7.7265625" style="2" customWidth="1"/>
    <col min="1798" max="1798" width="10.7265625" style="2" bestFit="1" customWidth="1"/>
    <col min="1799" max="1799" width="15.6328125" style="2" customWidth="1"/>
    <col min="1800" max="1800" width="12.26953125" style="2" customWidth="1"/>
    <col min="1801" max="1801" width="20.54296875" style="2" customWidth="1"/>
    <col min="1802" max="2050" width="8.7265625" style="2"/>
    <col min="2051" max="2051" width="6.453125" style="2" customWidth="1"/>
    <col min="2052" max="2052" width="36.7265625" style="2" customWidth="1"/>
    <col min="2053" max="2053" width="7.7265625" style="2" customWidth="1"/>
    <col min="2054" max="2054" width="10.7265625" style="2" bestFit="1" customWidth="1"/>
    <col min="2055" max="2055" width="15.6328125" style="2" customWidth="1"/>
    <col min="2056" max="2056" width="12.26953125" style="2" customWidth="1"/>
    <col min="2057" max="2057" width="20.54296875" style="2" customWidth="1"/>
    <col min="2058" max="2306" width="8.7265625" style="2"/>
    <col min="2307" max="2307" width="6.453125" style="2" customWidth="1"/>
    <col min="2308" max="2308" width="36.7265625" style="2" customWidth="1"/>
    <col min="2309" max="2309" width="7.7265625" style="2" customWidth="1"/>
    <col min="2310" max="2310" width="10.7265625" style="2" bestFit="1" customWidth="1"/>
    <col min="2311" max="2311" width="15.6328125" style="2" customWidth="1"/>
    <col min="2312" max="2312" width="12.26953125" style="2" customWidth="1"/>
    <col min="2313" max="2313" width="20.54296875" style="2" customWidth="1"/>
    <col min="2314" max="2562" width="8.7265625" style="2"/>
    <col min="2563" max="2563" width="6.453125" style="2" customWidth="1"/>
    <col min="2564" max="2564" width="36.7265625" style="2" customWidth="1"/>
    <col min="2565" max="2565" width="7.7265625" style="2" customWidth="1"/>
    <col min="2566" max="2566" width="10.7265625" style="2" bestFit="1" customWidth="1"/>
    <col min="2567" max="2567" width="15.6328125" style="2" customWidth="1"/>
    <col min="2568" max="2568" width="12.26953125" style="2" customWidth="1"/>
    <col min="2569" max="2569" width="20.54296875" style="2" customWidth="1"/>
    <col min="2570" max="2818" width="8.7265625" style="2"/>
    <col min="2819" max="2819" width="6.453125" style="2" customWidth="1"/>
    <col min="2820" max="2820" width="36.7265625" style="2" customWidth="1"/>
    <col min="2821" max="2821" width="7.7265625" style="2" customWidth="1"/>
    <col min="2822" max="2822" width="10.7265625" style="2" bestFit="1" customWidth="1"/>
    <col min="2823" max="2823" width="15.6328125" style="2" customWidth="1"/>
    <col min="2824" max="2824" width="12.26953125" style="2" customWidth="1"/>
    <col min="2825" max="2825" width="20.54296875" style="2" customWidth="1"/>
    <col min="2826" max="3074" width="8.7265625" style="2"/>
    <col min="3075" max="3075" width="6.453125" style="2" customWidth="1"/>
    <col min="3076" max="3076" width="36.7265625" style="2" customWidth="1"/>
    <col min="3077" max="3077" width="7.7265625" style="2" customWidth="1"/>
    <col min="3078" max="3078" width="10.7265625" style="2" bestFit="1" customWidth="1"/>
    <col min="3079" max="3079" width="15.6328125" style="2" customWidth="1"/>
    <col min="3080" max="3080" width="12.26953125" style="2" customWidth="1"/>
    <col min="3081" max="3081" width="20.54296875" style="2" customWidth="1"/>
    <col min="3082" max="3330" width="8.7265625" style="2"/>
    <col min="3331" max="3331" width="6.453125" style="2" customWidth="1"/>
    <col min="3332" max="3332" width="36.7265625" style="2" customWidth="1"/>
    <col min="3333" max="3333" width="7.7265625" style="2" customWidth="1"/>
    <col min="3334" max="3334" width="10.7265625" style="2" bestFit="1" customWidth="1"/>
    <col min="3335" max="3335" width="15.6328125" style="2" customWidth="1"/>
    <col min="3336" max="3336" width="12.26953125" style="2" customWidth="1"/>
    <col min="3337" max="3337" width="20.54296875" style="2" customWidth="1"/>
    <col min="3338" max="3586" width="8.7265625" style="2"/>
    <col min="3587" max="3587" width="6.453125" style="2" customWidth="1"/>
    <col min="3588" max="3588" width="36.7265625" style="2" customWidth="1"/>
    <col min="3589" max="3589" width="7.7265625" style="2" customWidth="1"/>
    <col min="3590" max="3590" width="10.7265625" style="2" bestFit="1" customWidth="1"/>
    <col min="3591" max="3591" width="15.6328125" style="2" customWidth="1"/>
    <col min="3592" max="3592" width="12.26953125" style="2" customWidth="1"/>
    <col min="3593" max="3593" width="20.54296875" style="2" customWidth="1"/>
    <col min="3594" max="3842" width="8.7265625" style="2"/>
    <col min="3843" max="3843" width="6.453125" style="2" customWidth="1"/>
    <col min="3844" max="3844" width="36.7265625" style="2" customWidth="1"/>
    <col min="3845" max="3845" width="7.7265625" style="2" customWidth="1"/>
    <col min="3846" max="3846" width="10.7265625" style="2" bestFit="1" customWidth="1"/>
    <col min="3847" max="3847" width="15.6328125" style="2" customWidth="1"/>
    <col min="3848" max="3848" width="12.26953125" style="2" customWidth="1"/>
    <col min="3849" max="3849" width="20.54296875" style="2" customWidth="1"/>
    <col min="3850" max="4098" width="8.7265625" style="2"/>
    <col min="4099" max="4099" width="6.453125" style="2" customWidth="1"/>
    <col min="4100" max="4100" width="36.7265625" style="2" customWidth="1"/>
    <col min="4101" max="4101" width="7.7265625" style="2" customWidth="1"/>
    <col min="4102" max="4102" width="10.7265625" style="2" bestFit="1" customWidth="1"/>
    <col min="4103" max="4103" width="15.6328125" style="2" customWidth="1"/>
    <col min="4104" max="4104" width="12.26953125" style="2" customWidth="1"/>
    <col min="4105" max="4105" width="20.54296875" style="2" customWidth="1"/>
    <col min="4106" max="4354" width="8.7265625" style="2"/>
    <col min="4355" max="4355" width="6.453125" style="2" customWidth="1"/>
    <col min="4356" max="4356" width="36.7265625" style="2" customWidth="1"/>
    <col min="4357" max="4357" width="7.7265625" style="2" customWidth="1"/>
    <col min="4358" max="4358" width="10.7265625" style="2" bestFit="1" customWidth="1"/>
    <col min="4359" max="4359" width="15.6328125" style="2" customWidth="1"/>
    <col min="4360" max="4360" width="12.26953125" style="2" customWidth="1"/>
    <col min="4361" max="4361" width="20.54296875" style="2" customWidth="1"/>
    <col min="4362" max="4610" width="8.7265625" style="2"/>
    <col min="4611" max="4611" width="6.453125" style="2" customWidth="1"/>
    <col min="4612" max="4612" width="36.7265625" style="2" customWidth="1"/>
    <col min="4613" max="4613" width="7.7265625" style="2" customWidth="1"/>
    <col min="4614" max="4614" width="10.7265625" style="2" bestFit="1" customWidth="1"/>
    <col min="4615" max="4615" width="15.6328125" style="2" customWidth="1"/>
    <col min="4616" max="4616" width="12.26953125" style="2" customWidth="1"/>
    <col min="4617" max="4617" width="20.54296875" style="2" customWidth="1"/>
    <col min="4618" max="4866" width="8.7265625" style="2"/>
    <col min="4867" max="4867" width="6.453125" style="2" customWidth="1"/>
    <col min="4868" max="4868" width="36.7265625" style="2" customWidth="1"/>
    <col min="4869" max="4869" width="7.7265625" style="2" customWidth="1"/>
    <col min="4870" max="4870" width="10.7265625" style="2" bestFit="1" customWidth="1"/>
    <col min="4871" max="4871" width="15.6328125" style="2" customWidth="1"/>
    <col min="4872" max="4872" width="12.26953125" style="2" customWidth="1"/>
    <col min="4873" max="4873" width="20.54296875" style="2" customWidth="1"/>
    <col min="4874" max="5122" width="8.7265625" style="2"/>
    <col min="5123" max="5123" width="6.453125" style="2" customWidth="1"/>
    <col min="5124" max="5124" width="36.7265625" style="2" customWidth="1"/>
    <col min="5125" max="5125" width="7.7265625" style="2" customWidth="1"/>
    <col min="5126" max="5126" width="10.7265625" style="2" bestFit="1" customWidth="1"/>
    <col min="5127" max="5127" width="15.6328125" style="2" customWidth="1"/>
    <col min="5128" max="5128" width="12.26953125" style="2" customWidth="1"/>
    <col min="5129" max="5129" width="20.54296875" style="2" customWidth="1"/>
    <col min="5130" max="5378" width="8.7265625" style="2"/>
    <col min="5379" max="5379" width="6.453125" style="2" customWidth="1"/>
    <col min="5380" max="5380" width="36.7265625" style="2" customWidth="1"/>
    <col min="5381" max="5381" width="7.7265625" style="2" customWidth="1"/>
    <col min="5382" max="5382" width="10.7265625" style="2" bestFit="1" customWidth="1"/>
    <col min="5383" max="5383" width="15.6328125" style="2" customWidth="1"/>
    <col min="5384" max="5384" width="12.26953125" style="2" customWidth="1"/>
    <col min="5385" max="5385" width="20.54296875" style="2" customWidth="1"/>
    <col min="5386" max="5634" width="8.7265625" style="2"/>
    <col min="5635" max="5635" width="6.453125" style="2" customWidth="1"/>
    <col min="5636" max="5636" width="36.7265625" style="2" customWidth="1"/>
    <col min="5637" max="5637" width="7.7265625" style="2" customWidth="1"/>
    <col min="5638" max="5638" width="10.7265625" style="2" bestFit="1" customWidth="1"/>
    <col min="5639" max="5639" width="15.6328125" style="2" customWidth="1"/>
    <col min="5640" max="5640" width="12.26953125" style="2" customWidth="1"/>
    <col min="5641" max="5641" width="20.54296875" style="2" customWidth="1"/>
    <col min="5642" max="5890" width="8.7265625" style="2"/>
    <col min="5891" max="5891" width="6.453125" style="2" customWidth="1"/>
    <col min="5892" max="5892" width="36.7265625" style="2" customWidth="1"/>
    <col min="5893" max="5893" width="7.7265625" style="2" customWidth="1"/>
    <col min="5894" max="5894" width="10.7265625" style="2" bestFit="1" customWidth="1"/>
    <col min="5895" max="5895" width="15.6328125" style="2" customWidth="1"/>
    <col min="5896" max="5896" width="12.26953125" style="2" customWidth="1"/>
    <col min="5897" max="5897" width="20.54296875" style="2" customWidth="1"/>
    <col min="5898" max="6146" width="8.7265625" style="2"/>
    <col min="6147" max="6147" width="6.453125" style="2" customWidth="1"/>
    <col min="6148" max="6148" width="36.7265625" style="2" customWidth="1"/>
    <col min="6149" max="6149" width="7.7265625" style="2" customWidth="1"/>
    <col min="6150" max="6150" width="10.7265625" style="2" bestFit="1" customWidth="1"/>
    <col min="6151" max="6151" width="15.6328125" style="2" customWidth="1"/>
    <col min="6152" max="6152" width="12.26953125" style="2" customWidth="1"/>
    <col min="6153" max="6153" width="20.54296875" style="2" customWidth="1"/>
    <col min="6154" max="6402" width="8.7265625" style="2"/>
    <col min="6403" max="6403" width="6.453125" style="2" customWidth="1"/>
    <col min="6404" max="6404" width="36.7265625" style="2" customWidth="1"/>
    <col min="6405" max="6405" width="7.7265625" style="2" customWidth="1"/>
    <col min="6406" max="6406" width="10.7265625" style="2" bestFit="1" customWidth="1"/>
    <col min="6407" max="6407" width="15.6328125" style="2" customWidth="1"/>
    <col min="6408" max="6408" width="12.26953125" style="2" customWidth="1"/>
    <col min="6409" max="6409" width="20.54296875" style="2" customWidth="1"/>
    <col min="6410" max="6658" width="8.7265625" style="2"/>
    <col min="6659" max="6659" width="6.453125" style="2" customWidth="1"/>
    <col min="6660" max="6660" width="36.7265625" style="2" customWidth="1"/>
    <col min="6661" max="6661" width="7.7265625" style="2" customWidth="1"/>
    <col min="6662" max="6662" width="10.7265625" style="2" bestFit="1" customWidth="1"/>
    <col min="6663" max="6663" width="15.6328125" style="2" customWidth="1"/>
    <col min="6664" max="6664" width="12.26953125" style="2" customWidth="1"/>
    <col min="6665" max="6665" width="20.54296875" style="2" customWidth="1"/>
    <col min="6666" max="6914" width="8.7265625" style="2"/>
    <col min="6915" max="6915" width="6.453125" style="2" customWidth="1"/>
    <col min="6916" max="6916" width="36.7265625" style="2" customWidth="1"/>
    <col min="6917" max="6917" width="7.7265625" style="2" customWidth="1"/>
    <col min="6918" max="6918" width="10.7265625" style="2" bestFit="1" customWidth="1"/>
    <col min="6919" max="6919" width="15.6328125" style="2" customWidth="1"/>
    <col min="6920" max="6920" width="12.26953125" style="2" customWidth="1"/>
    <col min="6921" max="6921" width="20.54296875" style="2" customWidth="1"/>
    <col min="6922" max="7170" width="8.7265625" style="2"/>
    <col min="7171" max="7171" width="6.453125" style="2" customWidth="1"/>
    <col min="7172" max="7172" width="36.7265625" style="2" customWidth="1"/>
    <col min="7173" max="7173" width="7.7265625" style="2" customWidth="1"/>
    <col min="7174" max="7174" width="10.7265625" style="2" bestFit="1" customWidth="1"/>
    <col min="7175" max="7175" width="15.6328125" style="2" customWidth="1"/>
    <col min="7176" max="7176" width="12.26953125" style="2" customWidth="1"/>
    <col min="7177" max="7177" width="20.54296875" style="2" customWidth="1"/>
    <col min="7178" max="7426" width="8.7265625" style="2"/>
    <col min="7427" max="7427" width="6.453125" style="2" customWidth="1"/>
    <col min="7428" max="7428" width="36.7265625" style="2" customWidth="1"/>
    <col min="7429" max="7429" width="7.7265625" style="2" customWidth="1"/>
    <col min="7430" max="7430" width="10.7265625" style="2" bestFit="1" customWidth="1"/>
    <col min="7431" max="7431" width="15.6328125" style="2" customWidth="1"/>
    <col min="7432" max="7432" width="12.26953125" style="2" customWidth="1"/>
    <col min="7433" max="7433" width="20.54296875" style="2" customWidth="1"/>
    <col min="7434" max="7682" width="8.7265625" style="2"/>
    <col min="7683" max="7683" width="6.453125" style="2" customWidth="1"/>
    <col min="7684" max="7684" width="36.7265625" style="2" customWidth="1"/>
    <col min="7685" max="7685" width="7.7265625" style="2" customWidth="1"/>
    <col min="7686" max="7686" width="10.7265625" style="2" bestFit="1" customWidth="1"/>
    <col min="7687" max="7687" width="15.6328125" style="2" customWidth="1"/>
    <col min="7688" max="7688" width="12.26953125" style="2" customWidth="1"/>
    <col min="7689" max="7689" width="20.54296875" style="2" customWidth="1"/>
    <col min="7690" max="7938" width="8.7265625" style="2"/>
    <col min="7939" max="7939" width="6.453125" style="2" customWidth="1"/>
    <col min="7940" max="7940" width="36.7265625" style="2" customWidth="1"/>
    <col min="7941" max="7941" width="7.7265625" style="2" customWidth="1"/>
    <col min="7942" max="7942" width="10.7265625" style="2" bestFit="1" customWidth="1"/>
    <col min="7943" max="7943" width="15.6328125" style="2" customWidth="1"/>
    <col min="7944" max="7944" width="12.26953125" style="2" customWidth="1"/>
    <col min="7945" max="7945" width="20.54296875" style="2" customWidth="1"/>
    <col min="7946" max="8194" width="8.7265625" style="2"/>
    <col min="8195" max="8195" width="6.453125" style="2" customWidth="1"/>
    <col min="8196" max="8196" width="36.7265625" style="2" customWidth="1"/>
    <col min="8197" max="8197" width="7.7265625" style="2" customWidth="1"/>
    <col min="8198" max="8198" width="10.7265625" style="2" bestFit="1" customWidth="1"/>
    <col min="8199" max="8199" width="15.6328125" style="2" customWidth="1"/>
    <col min="8200" max="8200" width="12.26953125" style="2" customWidth="1"/>
    <col min="8201" max="8201" width="20.54296875" style="2" customWidth="1"/>
    <col min="8202" max="8450" width="8.7265625" style="2"/>
    <col min="8451" max="8451" width="6.453125" style="2" customWidth="1"/>
    <col min="8452" max="8452" width="36.7265625" style="2" customWidth="1"/>
    <col min="8453" max="8453" width="7.7265625" style="2" customWidth="1"/>
    <col min="8454" max="8454" width="10.7265625" style="2" bestFit="1" customWidth="1"/>
    <col min="8455" max="8455" width="15.6328125" style="2" customWidth="1"/>
    <col min="8456" max="8456" width="12.26953125" style="2" customWidth="1"/>
    <col min="8457" max="8457" width="20.54296875" style="2" customWidth="1"/>
    <col min="8458" max="8706" width="8.7265625" style="2"/>
    <col min="8707" max="8707" width="6.453125" style="2" customWidth="1"/>
    <col min="8708" max="8708" width="36.7265625" style="2" customWidth="1"/>
    <col min="8709" max="8709" width="7.7265625" style="2" customWidth="1"/>
    <col min="8710" max="8710" width="10.7265625" style="2" bestFit="1" customWidth="1"/>
    <col min="8711" max="8711" width="15.6328125" style="2" customWidth="1"/>
    <col min="8712" max="8712" width="12.26953125" style="2" customWidth="1"/>
    <col min="8713" max="8713" width="20.54296875" style="2" customWidth="1"/>
    <col min="8714" max="8962" width="8.7265625" style="2"/>
    <col min="8963" max="8963" width="6.453125" style="2" customWidth="1"/>
    <col min="8964" max="8964" width="36.7265625" style="2" customWidth="1"/>
    <col min="8965" max="8965" width="7.7265625" style="2" customWidth="1"/>
    <col min="8966" max="8966" width="10.7265625" style="2" bestFit="1" customWidth="1"/>
    <col min="8967" max="8967" width="15.6328125" style="2" customWidth="1"/>
    <col min="8968" max="8968" width="12.26953125" style="2" customWidth="1"/>
    <col min="8969" max="8969" width="20.54296875" style="2" customWidth="1"/>
    <col min="8970" max="9218" width="8.7265625" style="2"/>
    <col min="9219" max="9219" width="6.453125" style="2" customWidth="1"/>
    <col min="9220" max="9220" width="36.7265625" style="2" customWidth="1"/>
    <col min="9221" max="9221" width="7.7265625" style="2" customWidth="1"/>
    <col min="9222" max="9222" width="10.7265625" style="2" bestFit="1" customWidth="1"/>
    <col min="9223" max="9223" width="15.6328125" style="2" customWidth="1"/>
    <col min="9224" max="9224" width="12.26953125" style="2" customWidth="1"/>
    <col min="9225" max="9225" width="20.54296875" style="2" customWidth="1"/>
    <col min="9226" max="9474" width="8.7265625" style="2"/>
    <col min="9475" max="9475" width="6.453125" style="2" customWidth="1"/>
    <col min="9476" max="9476" width="36.7265625" style="2" customWidth="1"/>
    <col min="9477" max="9477" width="7.7265625" style="2" customWidth="1"/>
    <col min="9478" max="9478" width="10.7265625" style="2" bestFit="1" customWidth="1"/>
    <col min="9479" max="9479" width="15.6328125" style="2" customWidth="1"/>
    <col min="9480" max="9480" width="12.26953125" style="2" customWidth="1"/>
    <col min="9481" max="9481" width="20.54296875" style="2" customWidth="1"/>
    <col min="9482" max="9730" width="8.7265625" style="2"/>
    <col min="9731" max="9731" width="6.453125" style="2" customWidth="1"/>
    <col min="9732" max="9732" width="36.7265625" style="2" customWidth="1"/>
    <col min="9733" max="9733" width="7.7265625" style="2" customWidth="1"/>
    <col min="9734" max="9734" width="10.7265625" style="2" bestFit="1" customWidth="1"/>
    <col min="9735" max="9735" width="15.6328125" style="2" customWidth="1"/>
    <col min="9736" max="9736" width="12.26953125" style="2" customWidth="1"/>
    <col min="9737" max="9737" width="20.54296875" style="2" customWidth="1"/>
    <col min="9738" max="9986" width="8.7265625" style="2"/>
    <col min="9987" max="9987" width="6.453125" style="2" customWidth="1"/>
    <col min="9988" max="9988" width="36.7265625" style="2" customWidth="1"/>
    <col min="9989" max="9989" width="7.7265625" style="2" customWidth="1"/>
    <col min="9990" max="9990" width="10.7265625" style="2" bestFit="1" customWidth="1"/>
    <col min="9991" max="9991" width="15.6328125" style="2" customWidth="1"/>
    <col min="9992" max="9992" width="12.26953125" style="2" customWidth="1"/>
    <col min="9993" max="9993" width="20.54296875" style="2" customWidth="1"/>
    <col min="9994" max="10242" width="8.7265625" style="2"/>
    <col min="10243" max="10243" width="6.453125" style="2" customWidth="1"/>
    <col min="10244" max="10244" width="36.7265625" style="2" customWidth="1"/>
    <col min="10245" max="10245" width="7.7265625" style="2" customWidth="1"/>
    <col min="10246" max="10246" width="10.7265625" style="2" bestFit="1" customWidth="1"/>
    <col min="10247" max="10247" width="15.6328125" style="2" customWidth="1"/>
    <col min="10248" max="10248" width="12.26953125" style="2" customWidth="1"/>
    <col min="10249" max="10249" width="20.54296875" style="2" customWidth="1"/>
    <col min="10250" max="10498" width="8.7265625" style="2"/>
    <col min="10499" max="10499" width="6.453125" style="2" customWidth="1"/>
    <col min="10500" max="10500" width="36.7265625" style="2" customWidth="1"/>
    <col min="10501" max="10501" width="7.7265625" style="2" customWidth="1"/>
    <col min="10502" max="10502" width="10.7265625" style="2" bestFit="1" customWidth="1"/>
    <col min="10503" max="10503" width="15.6328125" style="2" customWidth="1"/>
    <col min="10504" max="10504" width="12.26953125" style="2" customWidth="1"/>
    <col min="10505" max="10505" width="20.54296875" style="2" customWidth="1"/>
    <col min="10506" max="10754" width="8.7265625" style="2"/>
    <col min="10755" max="10755" width="6.453125" style="2" customWidth="1"/>
    <col min="10756" max="10756" width="36.7265625" style="2" customWidth="1"/>
    <col min="10757" max="10757" width="7.7265625" style="2" customWidth="1"/>
    <col min="10758" max="10758" width="10.7265625" style="2" bestFit="1" customWidth="1"/>
    <col min="10759" max="10759" width="15.6328125" style="2" customWidth="1"/>
    <col min="10760" max="10760" width="12.26953125" style="2" customWidth="1"/>
    <col min="10761" max="10761" width="20.54296875" style="2" customWidth="1"/>
    <col min="10762" max="11010" width="8.7265625" style="2"/>
    <col min="11011" max="11011" width="6.453125" style="2" customWidth="1"/>
    <col min="11012" max="11012" width="36.7265625" style="2" customWidth="1"/>
    <col min="11013" max="11013" width="7.7265625" style="2" customWidth="1"/>
    <col min="11014" max="11014" width="10.7265625" style="2" bestFit="1" customWidth="1"/>
    <col min="11015" max="11015" width="15.6328125" style="2" customWidth="1"/>
    <col min="11016" max="11016" width="12.26953125" style="2" customWidth="1"/>
    <col min="11017" max="11017" width="20.54296875" style="2" customWidth="1"/>
    <col min="11018" max="11266" width="8.7265625" style="2"/>
    <col min="11267" max="11267" width="6.453125" style="2" customWidth="1"/>
    <col min="11268" max="11268" width="36.7265625" style="2" customWidth="1"/>
    <col min="11269" max="11269" width="7.7265625" style="2" customWidth="1"/>
    <col min="11270" max="11270" width="10.7265625" style="2" bestFit="1" customWidth="1"/>
    <col min="11271" max="11271" width="15.6328125" style="2" customWidth="1"/>
    <col min="11272" max="11272" width="12.26953125" style="2" customWidth="1"/>
    <col min="11273" max="11273" width="20.54296875" style="2" customWidth="1"/>
    <col min="11274" max="11522" width="8.7265625" style="2"/>
    <col min="11523" max="11523" width="6.453125" style="2" customWidth="1"/>
    <col min="11524" max="11524" width="36.7265625" style="2" customWidth="1"/>
    <col min="11525" max="11525" width="7.7265625" style="2" customWidth="1"/>
    <col min="11526" max="11526" width="10.7265625" style="2" bestFit="1" customWidth="1"/>
    <col min="11527" max="11527" width="15.6328125" style="2" customWidth="1"/>
    <col min="11528" max="11528" width="12.26953125" style="2" customWidth="1"/>
    <col min="11529" max="11529" width="20.54296875" style="2" customWidth="1"/>
    <col min="11530" max="11778" width="8.7265625" style="2"/>
    <col min="11779" max="11779" width="6.453125" style="2" customWidth="1"/>
    <col min="11780" max="11780" width="36.7265625" style="2" customWidth="1"/>
    <col min="11781" max="11781" width="7.7265625" style="2" customWidth="1"/>
    <col min="11782" max="11782" width="10.7265625" style="2" bestFit="1" customWidth="1"/>
    <col min="11783" max="11783" width="15.6328125" style="2" customWidth="1"/>
    <col min="11784" max="11784" width="12.26953125" style="2" customWidth="1"/>
    <col min="11785" max="11785" width="20.54296875" style="2" customWidth="1"/>
    <col min="11786" max="12034" width="8.7265625" style="2"/>
    <col min="12035" max="12035" width="6.453125" style="2" customWidth="1"/>
    <col min="12036" max="12036" width="36.7265625" style="2" customWidth="1"/>
    <col min="12037" max="12037" width="7.7265625" style="2" customWidth="1"/>
    <col min="12038" max="12038" width="10.7265625" style="2" bestFit="1" customWidth="1"/>
    <col min="12039" max="12039" width="15.6328125" style="2" customWidth="1"/>
    <col min="12040" max="12040" width="12.26953125" style="2" customWidth="1"/>
    <col min="12041" max="12041" width="20.54296875" style="2" customWidth="1"/>
    <col min="12042" max="12290" width="8.7265625" style="2"/>
    <col min="12291" max="12291" width="6.453125" style="2" customWidth="1"/>
    <col min="12292" max="12292" width="36.7265625" style="2" customWidth="1"/>
    <col min="12293" max="12293" width="7.7265625" style="2" customWidth="1"/>
    <col min="12294" max="12294" width="10.7265625" style="2" bestFit="1" customWidth="1"/>
    <col min="12295" max="12295" width="15.6328125" style="2" customWidth="1"/>
    <col min="12296" max="12296" width="12.26953125" style="2" customWidth="1"/>
    <col min="12297" max="12297" width="20.54296875" style="2" customWidth="1"/>
    <col min="12298" max="12546" width="8.7265625" style="2"/>
    <col min="12547" max="12547" width="6.453125" style="2" customWidth="1"/>
    <col min="12548" max="12548" width="36.7265625" style="2" customWidth="1"/>
    <col min="12549" max="12549" width="7.7265625" style="2" customWidth="1"/>
    <col min="12550" max="12550" width="10.7265625" style="2" bestFit="1" customWidth="1"/>
    <col min="12551" max="12551" width="15.6328125" style="2" customWidth="1"/>
    <col min="12552" max="12552" width="12.26953125" style="2" customWidth="1"/>
    <col min="12553" max="12553" width="20.54296875" style="2" customWidth="1"/>
    <col min="12554" max="12802" width="8.7265625" style="2"/>
    <col min="12803" max="12803" width="6.453125" style="2" customWidth="1"/>
    <col min="12804" max="12804" width="36.7265625" style="2" customWidth="1"/>
    <col min="12805" max="12805" width="7.7265625" style="2" customWidth="1"/>
    <col min="12806" max="12806" width="10.7265625" style="2" bestFit="1" customWidth="1"/>
    <col min="12807" max="12807" width="15.6328125" style="2" customWidth="1"/>
    <col min="12808" max="12808" width="12.26953125" style="2" customWidth="1"/>
    <col min="12809" max="12809" width="20.54296875" style="2" customWidth="1"/>
    <col min="12810" max="13058" width="8.7265625" style="2"/>
    <col min="13059" max="13059" width="6.453125" style="2" customWidth="1"/>
    <col min="13060" max="13060" width="36.7265625" style="2" customWidth="1"/>
    <col min="13061" max="13061" width="7.7265625" style="2" customWidth="1"/>
    <col min="13062" max="13062" width="10.7265625" style="2" bestFit="1" customWidth="1"/>
    <col min="13063" max="13063" width="15.6328125" style="2" customWidth="1"/>
    <col min="13064" max="13064" width="12.26953125" style="2" customWidth="1"/>
    <col min="13065" max="13065" width="20.54296875" style="2" customWidth="1"/>
    <col min="13066" max="13314" width="8.7265625" style="2"/>
    <col min="13315" max="13315" width="6.453125" style="2" customWidth="1"/>
    <col min="13316" max="13316" width="36.7265625" style="2" customWidth="1"/>
    <col min="13317" max="13317" width="7.7265625" style="2" customWidth="1"/>
    <col min="13318" max="13318" width="10.7265625" style="2" bestFit="1" customWidth="1"/>
    <col min="13319" max="13319" width="15.6328125" style="2" customWidth="1"/>
    <col min="13320" max="13320" width="12.26953125" style="2" customWidth="1"/>
    <col min="13321" max="13321" width="20.54296875" style="2" customWidth="1"/>
    <col min="13322" max="13570" width="8.7265625" style="2"/>
    <col min="13571" max="13571" width="6.453125" style="2" customWidth="1"/>
    <col min="13572" max="13572" width="36.7265625" style="2" customWidth="1"/>
    <col min="13573" max="13573" width="7.7265625" style="2" customWidth="1"/>
    <col min="13574" max="13574" width="10.7265625" style="2" bestFit="1" customWidth="1"/>
    <col min="13575" max="13575" width="15.6328125" style="2" customWidth="1"/>
    <col min="13576" max="13576" width="12.26953125" style="2" customWidth="1"/>
    <col min="13577" max="13577" width="20.54296875" style="2" customWidth="1"/>
    <col min="13578" max="13826" width="8.7265625" style="2"/>
    <col min="13827" max="13827" width="6.453125" style="2" customWidth="1"/>
    <col min="13828" max="13828" width="36.7265625" style="2" customWidth="1"/>
    <col min="13829" max="13829" width="7.7265625" style="2" customWidth="1"/>
    <col min="13830" max="13830" width="10.7265625" style="2" bestFit="1" customWidth="1"/>
    <col min="13831" max="13831" width="15.6328125" style="2" customWidth="1"/>
    <col min="13832" max="13832" width="12.26953125" style="2" customWidth="1"/>
    <col min="13833" max="13833" width="20.54296875" style="2" customWidth="1"/>
    <col min="13834" max="14082" width="8.7265625" style="2"/>
    <col min="14083" max="14083" width="6.453125" style="2" customWidth="1"/>
    <col min="14084" max="14084" width="36.7265625" style="2" customWidth="1"/>
    <col min="14085" max="14085" width="7.7265625" style="2" customWidth="1"/>
    <col min="14086" max="14086" width="10.7265625" style="2" bestFit="1" customWidth="1"/>
    <col min="14087" max="14087" width="15.6328125" style="2" customWidth="1"/>
    <col min="14088" max="14088" width="12.26953125" style="2" customWidth="1"/>
    <col min="14089" max="14089" width="20.54296875" style="2" customWidth="1"/>
    <col min="14090" max="14338" width="8.7265625" style="2"/>
    <col min="14339" max="14339" width="6.453125" style="2" customWidth="1"/>
    <col min="14340" max="14340" width="36.7265625" style="2" customWidth="1"/>
    <col min="14341" max="14341" width="7.7265625" style="2" customWidth="1"/>
    <col min="14342" max="14342" width="10.7265625" style="2" bestFit="1" customWidth="1"/>
    <col min="14343" max="14343" width="15.6328125" style="2" customWidth="1"/>
    <col min="14344" max="14344" width="12.26953125" style="2" customWidth="1"/>
    <col min="14345" max="14345" width="20.54296875" style="2" customWidth="1"/>
    <col min="14346" max="14594" width="8.7265625" style="2"/>
    <col min="14595" max="14595" width="6.453125" style="2" customWidth="1"/>
    <col min="14596" max="14596" width="36.7265625" style="2" customWidth="1"/>
    <col min="14597" max="14597" width="7.7265625" style="2" customWidth="1"/>
    <col min="14598" max="14598" width="10.7265625" style="2" bestFit="1" customWidth="1"/>
    <col min="14599" max="14599" width="15.6328125" style="2" customWidth="1"/>
    <col min="14600" max="14600" width="12.26953125" style="2" customWidth="1"/>
    <col min="14601" max="14601" width="20.54296875" style="2" customWidth="1"/>
    <col min="14602" max="14850" width="8.7265625" style="2"/>
    <col min="14851" max="14851" width="6.453125" style="2" customWidth="1"/>
    <col min="14852" max="14852" width="36.7265625" style="2" customWidth="1"/>
    <col min="14853" max="14853" width="7.7265625" style="2" customWidth="1"/>
    <col min="14854" max="14854" width="10.7265625" style="2" bestFit="1" customWidth="1"/>
    <col min="14855" max="14855" width="15.6328125" style="2" customWidth="1"/>
    <col min="14856" max="14856" width="12.26953125" style="2" customWidth="1"/>
    <col min="14857" max="14857" width="20.54296875" style="2" customWidth="1"/>
    <col min="14858" max="15106" width="8.7265625" style="2"/>
    <col min="15107" max="15107" width="6.453125" style="2" customWidth="1"/>
    <col min="15108" max="15108" width="36.7265625" style="2" customWidth="1"/>
    <col min="15109" max="15109" width="7.7265625" style="2" customWidth="1"/>
    <col min="15110" max="15110" width="10.7265625" style="2" bestFit="1" customWidth="1"/>
    <col min="15111" max="15111" width="15.6328125" style="2" customWidth="1"/>
    <col min="15112" max="15112" width="12.26953125" style="2" customWidth="1"/>
    <col min="15113" max="15113" width="20.54296875" style="2" customWidth="1"/>
    <col min="15114" max="15362" width="8.7265625" style="2"/>
    <col min="15363" max="15363" width="6.453125" style="2" customWidth="1"/>
    <col min="15364" max="15364" width="36.7265625" style="2" customWidth="1"/>
    <col min="15365" max="15365" width="7.7265625" style="2" customWidth="1"/>
    <col min="15366" max="15366" width="10.7265625" style="2" bestFit="1" customWidth="1"/>
    <col min="15367" max="15367" width="15.6328125" style="2" customWidth="1"/>
    <col min="15368" max="15368" width="12.26953125" style="2" customWidth="1"/>
    <col min="15369" max="15369" width="20.54296875" style="2" customWidth="1"/>
    <col min="15370" max="15618" width="8.7265625" style="2"/>
    <col min="15619" max="15619" width="6.453125" style="2" customWidth="1"/>
    <col min="15620" max="15620" width="36.7265625" style="2" customWidth="1"/>
    <col min="15621" max="15621" width="7.7265625" style="2" customWidth="1"/>
    <col min="15622" max="15622" width="10.7265625" style="2" bestFit="1" customWidth="1"/>
    <col min="15623" max="15623" width="15.6328125" style="2" customWidth="1"/>
    <col min="15624" max="15624" width="12.26953125" style="2" customWidth="1"/>
    <col min="15625" max="15625" width="20.54296875" style="2" customWidth="1"/>
    <col min="15626" max="15874" width="8.7265625" style="2"/>
    <col min="15875" max="15875" width="6.453125" style="2" customWidth="1"/>
    <col min="15876" max="15876" width="36.7265625" style="2" customWidth="1"/>
    <col min="15877" max="15877" width="7.7265625" style="2" customWidth="1"/>
    <col min="15878" max="15878" width="10.7265625" style="2" bestFit="1" customWidth="1"/>
    <col min="15879" max="15879" width="15.6328125" style="2" customWidth="1"/>
    <col min="15880" max="15880" width="12.26953125" style="2" customWidth="1"/>
    <col min="15881" max="15881" width="20.54296875" style="2" customWidth="1"/>
    <col min="15882" max="16130" width="8.7265625" style="2"/>
    <col min="16131" max="16131" width="6.453125" style="2" customWidth="1"/>
    <col min="16132" max="16132" width="36.7265625" style="2" customWidth="1"/>
    <col min="16133" max="16133" width="7.7265625" style="2" customWidth="1"/>
    <col min="16134" max="16134" width="10.7265625" style="2" bestFit="1" customWidth="1"/>
    <col min="16135" max="16135" width="15.6328125" style="2" customWidth="1"/>
    <col min="16136" max="16136" width="12.26953125" style="2" customWidth="1"/>
    <col min="16137" max="16137" width="20.54296875" style="2" customWidth="1"/>
    <col min="16138" max="16384" width="8.7265625" style="2"/>
  </cols>
  <sheetData>
    <row r="1" spans="1:10" ht="20" customHeight="1" x14ac:dyDescent="0.3">
      <c r="I1" s="3" t="s">
        <v>0</v>
      </c>
      <c r="J1" s="4"/>
    </row>
    <row r="2" spans="1:10" ht="20" customHeight="1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10" ht="20" customHeight="1" x14ac:dyDescent="0.3">
      <c r="A3" s="5"/>
      <c r="B3" s="5"/>
      <c r="C3" s="5"/>
      <c r="D3" s="5"/>
      <c r="E3" s="5"/>
      <c r="F3" s="5"/>
      <c r="G3" s="5"/>
      <c r="H3" s="5"/>
      <c r="I3" s="5"/>
    </row>
    <row r="4" spans="1:10" ht="20" customHeight="1" x14ac:dyDescent="0.3">
      <c r="A4" s="6"/>
      <c r="B4" s="6"/>
      <c r="C4" s="7"/>
      <c r="D4" s="5"/>
      <c r="E4" s="5"/>
      <c r="F4" s="5"/>
      <c r="G4" s="5"/>
      <c r="H4" s="5"/>
      <c r="I4" s="5"/>
    </row>
    <row r="5" spans="1:10" ht="20" customHeight="1" x14ac:dyDescent="0.3">
      <c r="A5" s="8"/>
      <c r="B5" s="8"/>
      <c r="C5" s="9"/>
      <c r="D5" s="5"/>
      <c r="E5" s="5"/>
      <c r="F5" s="5"/>
      <c r="G5" s="5"/>
      <c r="H5" s="5"/>
      <c r="I5" s="5"/>
    </row>
    <row r="6" spans="1:10" ht="20" customHeight="1" x14ac:dyDescent="0.3">
      <c r="A6" s="8"/>
      <c r="B6" s="8"/>
      <c r="C6" s="8"/>
      <c r="D6" s="5"/>
      <c r="E6" s="5"/>
      <c r="F6" s="5"/>
      <c r="G6" s="5"/>
      <c r="H6" s="5"/>
      <c r="I6" s="5"/>
    </row>
    <row r="7" spans="1:10" ht="20" customHeight="1" x14ac:dyDescent="0.3">
      <c r="A7" s="8"/>
      <c r="B7" s="8"/>
      <c r="C7" s="8"/>
      <c r="D7" s="5"/>
      <c r="E7" s="5"/>
      <c r="F7" s="5"/>
      <c r="G7" s="5"/>
      <c r="H7" s="5"/>
      <c r="I7" s="5"/>
    </row>
    <row r="9" spans="1:10" ht="20" customHeight="1" x14ac:dyDescent="0.3">
      <c r="A9" s="2" t="s">
        <v>2</v>
      </c>
      <c r="B9" s="2"/>
    </row>
    <row r="10" spans="1:10" ht="20" customHeight="1" x14ac:dyDescent="0.3">
      <c r="A10" s="2" t="s">
        <v>3</v>
      </c>
      <c r="B10" s="2"/>
    </row>
    <row r="11" spans="1:10" ht="20" customHeight="1" x14ac:dyDescent="0.3">
      <c r="A11" s="2" t="s">
        <v>4</v>
      </c>
      <c r="B11" s="2"/>
    </row>
    <row r="12" spans="1:10" ht="20" customHeight="1" x14ac:dyDescent="0.3">
      <c r="A12" s="2" t="s">
        <v>5</v>
      </c>
      <c r="B12" s="2"/>
    </row>
    <row r="13" spans="1:10" ht="20" customHeight="1" x14ac:dyDescent="0.3">
      <c r="A13" s="2" t="s">
        <v>6</v>
      </c>
      <c r="B13" s="2"/>
    </row>
    <row r="14" spans="1:10" ht="20" customHeight="1" x14ac:dyDescent="0.3">
      <c r="A14" s="2"/>
      <c r="B14" s="2"/>
    </row>
    <row r="15" spans="1:10" ht="20" customHeight="1" x14ac:dyDescent="0.3">
      <c r="A15" s="2" t="s">
        <v>7</v>
      </c>
      <c r="B15" s="2"/>
    </row>
    <row r="16" spans="1:10" ht="20" customHeight="1" x14ac:dyDescent="0.3">
      <c r="A16" s="2"/>
      <c r="B16" s="2"/>
    </row>
    <row r="17" spans="1:9" ht="20" customHeight="1" x14ac:dyDescent="0.3">
      <c r="A17" s="10" t="s">
        <v>8</v>
      </c>
      <c r="B17" s="10"/>
      <c r="D17" s="10"/>
      <c r="E17" s="10"/>
      <c r="F17" s="10"/>
      <c r="G17" s="10"/>
      <c r="H17" s="10"/>
    </row>
    <row r="18" spans="1:9" ht="20" customHeight="1" x14ac:dyDescent="0.3">
      <c r="A18" s="10"/>
      <c r="B18" s="10"/>
      <c r="D18" s="10"/>
      <c r="E18" s="10"/>
      <c r="F18" s="10"/>
      <c r="G18" s="10"/>
      <c r="H18" s="10"/>
    </row>
    <row r="19" spans="1:9" ht="20" customHeight="1" x14ac:dyDescent="0.3">
      <c r="A19" s="11" t="s">
        <v>9</v>
      </c>
      <c r="B19" s="11"/>
      <c r="D19" s="10"/>
      <c r="E19" s="10"/>
      <c r="F19" s="10"/>
      <c r="G19" s="10"/>
      <c r="H19" s="10"/>
    </row>
    <row r="20" spans="1:9" ht="20" customHeight="1" x14ac:dyDescent="0.3">
      <c r="A20" s="12"/>
      <c r="B20" s="12"/>
      <c r="C20" s="4"/>
      <c r="D20" s="12"/>
      <c r="E20" s="12"/>
      <c r="F20" s="12"/>
      <c r="G20" s="12"/>
    </row>
    <row r="21" spans="1:9" ht="28" x14ac:dyDescent="0.3">
      <c r="A21" s="13" t="s">
        <v>10</v>
      </c>
      <c r="B21" s="13" t="s">
        <v>11</v>
      </c>
      <c r="C21" s="14" t="s">
        <v>12</v>
      </c>
      <c r="D21" s="13" t="s">
        <v>13</v>
      </c>
      <c r="E21" s="14" t="s">
        <v>14</v>
      </c>
      <c r="F21" s="13" t="s">
        <v>15</v>
      </c>
      <c r="G21" s="14" t="s">
        <v>16</v>
      </c>
      <c r="H21" s="14" t="s">
        <v>17</v>
      </c>
      <c r="I21" s="13" t="s">
        <v>18</v>
      </c>
    </row>
    <row r="22" spans="1:9" ht="20" customHeight="1" x14ac:dyDescent="0.65">
      <c r="A22" s="15"/>
      <c r="B22" s="15"/>
      <c r="C22" s="16" t="s">
        <v>19</v>
      </c>
      <c r="D22" s="17"/>
      <c r="E22" s="17"/>
      <c r="F22" s="18"/>
      <c r="G22" s="19"/>
      <c r="H22" s="20"/>
      <c r="I22" s="21"/>
    </row>
    <row r="23" spans="1:9" x14ac:dyDescent="0.6">
      <c r="A23" s="57" t="s">
        <v>20</v>
      </c>
      <c r="B23" s="15">
        <v>1</v>
      </c>
      <c r="C23" s="22" t="s">
        <v>21</v>
      </c>
      <c r="D23" s="17" t="s">
        <v>22</v>
      </c>
      <c r="E23" s="23">
        <f>2250/20</f>
        <v>112.5</v>
      </c>
      <c r="F23" s="18" t="s">
        <v>23</v>
      </c>
      <c r="G23" s="19"/>
      <c r="H23" s="20"/>
      <c r="I23" s="21"/>
    </row>
    <row r="24" spans="1:9" x14ac:dyDescent="0.6">
      <c r="A24" s="58"/>
      <c r="B24" s="15">
        <v>2</v>
      </c>
      <c r="C24" s="22" t="s">
        <v>24</v>
      </c>
      <c r="D24" s="17" t="s">
        <v>25</v>
      </c>
      <c r="E24" s="23">
        <v>1200</v>
      </c>
      <c r="F24" s="18" t="s">
        <v>26</v>
      </c>
      <c r="G24" s="24"/>
      <c r="H24" s="20"/>
      <c r="I24" s="21"/>
    </row>
    <row r="25" spans="1:9" x14ac:dyDescent="0.6">
      <c r="A25" s="59"/>
      <c r="B25" s="15">
        <v>3</v>
      </c>
      <c r="C25" s="22" t="s">
        <v>27</v>
      </c>
      <c r="D25" s="17" t="s">
        <v>25</v>
      </c>
      <c r="E25" s="23">
        <v>2300</v>
      </c>
      <c r="F25" s="18" t="s">
        <v>28</v>
      </c>
      <c r="G25" s="19"/>
      <c r="H25" s="20"/>
      <c r="I25" s="21"/>
    </row>
    <row r="26" spans="1:9" ht="20" customHeight="1" x14ac:dyDescent="0.65">
      <c r="A26" s="15"/>
      <c r="B26" s="15"/>
      <c r="C26" s="16" t="s">
        <v>29</v>
      </c>
      <c r="D26" s="17"/>
      <c r="E26" s="23"/>
      <c r="F26" s="18"/>
      <c r="G26" s="19"/>
      <c r="H26" s="20"/>
      <c r="I26" s="21"/>
    </row>
    <row r="27" spans="1:9" ht="20" customHeight="1" x14ac:dyDescent="0.6">
      <c r="A27" s="57" t="s">
        <v>30</v>
      </c>
      <c r="B27" s="15">
        <v>1</v>
      </c>
      <c r="C27" s="22" t="s">
        <v>31</v>
      </c>
      <c r="D27" s="17" t="s">
        <v>32</v>
      </c>
      <c r="E27" s="23">
        <f>54500/500</f>
        <v>109</v>
      </c>
      <c r="F27" s="18" t="s">
        <v>33</v>
      </c>
      <c r="G27" s="25"/>
      <c r="H27" s="20"/>
      <c r="I27" s="21"/>
    </row>
    <row r="28" spans="1:9" ht="20" customHeight="1" x14ac:dyDescent="0.6">
      <c r="A28" s="58"/>
      <c r="B28" s="15">
        <v>2</v>
      </c>
      <c r="C28" s="22" t="s">
        <v>34</v>
      </c>
      <c r="D28" s="17" t="s">
        <v>35</v>
      </c>
      <c r="E28" s="23">
        <f>2330/20</f>
        <v>116.5</v>
      </c>
      <c r="F28" s="18" t="s">
        <v>36</v>
      </c>
      <c r="G28" s="25"/>
      <c r="H28" s="20"/>
      <c r="I28" s="21"/>
    </row>
    <row r="29" spans="1:9" ht="20" customHeight="1" x14ac:dyDescent="0.6">
      <c r="A29" s="58"/>
      <c r="B29" s="15">
        <v>3</v>
      </c>
      <c r="C29" s="22" t="s">
        <v>37</v>
      </c>
      <c r="D29" s="17" t="s">
        <v>25</v>
      </c>
      <c r="E29" s="23">
        <v>48</v>
      </c>
      <c r="F29" s="18" t="s">
        <v>38</v>
      </c>
      <c r="G29" s="25"/>
      <c r="H29" s="20"/>
      <c r="I29" s="21"/>
    </row>
    <row r="30" spans="1:9" ht="20" customHeight="1" x14ac:dyDescent="0.6">
      <c r="A30" s="58"/>
      <c r="B30" s="15">
        <v>4</v>
      </c>
      <c r="C30" s="22" t="s">
        <v>39</v>
      </c>
      <c r="D30" s="17" t="s">
        <v>40</v>
      </c>
      <c r="E30" s="23">
        <f>36000/500</f>
        <v>72</v>
      </c>
      <c r="F30" s="18" t="s">
        <v>41</v>
      </c>
      <c r="G30" s="25"/>
      <c r="H30" s="20"/>
      <c r="I30" s="21"/>
    </row>
    <row r="31" spans="1:9" ht="20" customHeight="1" x14ac:dyDescent="0.6">
      <c r="A31" s="58"/>
      <c r="B31" s="15">
        <v>5</v>
      </c>
      <c r="C31" s="22" t="s">
        <v>42</v>
      </c>
      <c r="D31" s="17" t="s">
        <v>43</v>
      </c>
      <c r="E31" s="23">
        <f>20000/500</f>
        <v>40</v>
      </c>
      <c r="F31" s="18" t="s">
        <v>44</v>
      </c>
      <c r="G31" s="25"/>
      <c r="H31" s="20"/>
      <c r="I31" s="21"/>
    </row>
    <row r="32" spans="1:9" ht="20" customHeight="1" x14ac:dyDescent="0.6">
      <c r="A32" s="58"/>
      <c r="B32" s="15">
        <v>6</v>
      </c>
      <c r="C32" s="26" t="s">
        <v>45</v>
      </c>
      <c r="D32" s="17" t="s">
        <v>43</v>
      </c>
      <c r="E32" s="23">
        <v>45</v>
      </c>
      <c r="F32" s="18" t="s">
        <v>46</v>
      </c>
      <c r="G32" s="25"/>
      <c r="H32" s="20"/>
      <c r="I32" s="21"/>
    </row>
    <row r="33" spans="1:9" ht="20" customHeight="1" x14ac:dyDescent="0.6">
      <c r="A33" s="58"/>
      <c r="B33" s="15">
        <v>7</v>
      </c>
      <c r="C33" s="22" t="s">
        <v>47</v>
      </c>
      <c r="D33" s="17" t="s">
        <v>43</v>
      </c>
      <c r="E33" s="23">
        <f>20000/500</f>
        <v>40</v>
      </c>
      <c r="F33" s="18" t="s">
        <v>44</v>
      </c>
      <c r="G33" s="25"/>
      <c r="H33" s="20"/>
      <c r="I33" s="21"/>
    </row>
    <row r="34" spans="1:9" ht="20" customHeight="1" x14ac:dyDescent="0.6">
      <c r="A34" s="58"/>
      <c r="B34" s="15">
        <v>8</v>
      </c>
      <c r="C34" s="22" t="s">
        <v>48</v>
      </c>
      <c r="D34" s="17" t="s">
        <v>43</v>
      </c>
      <c r="E34" s="23">
        <v>20</v>
      </c>
      <c r="F34" s="18" t="s">
        <v>49</v>
      </c>
      <c r="G34" s="25"/>
      <c r="H34" s="20"/>
      <c r="I34" s="21"/>
    </row>
    <row r="35" spans="1:9" ht="20" customHeight="1" x14ac:dyDescent="0.6">
      <c r="A35" s="58"/>
      <c r="B35" s="15">
        <v>9</v>
      </c>
      <c r="C35" s="22" t="s">
        <v>50</v>
      </c>
      <c r="D35" s="17" t="s">
        <v>25</v>
      </c>
      <c r="E35" s="23">
        <v>25000</v>
      </c>
      <c r="F35" s="18" t="s">
        <v>51</v>
      </c>
      <c r="G35" s="19"/>
      <c r="H35" s="20"/>
      <c r="I35" s="21"/>
    </row>
    <row r="36" spans="1:9" ht="20" customHeight="1" x14ac:dyDescent="0.6">
      <c r="A36" s="59"/>
      <c r="B36" s="15">
        <v>10</v>
      </c>
      <c r="C36" s="22" t="s">
        <v>52</v>
      </c>
      <c r="D36" s="17" t="s">
        <v>22</v>
      </c>
      <c r="E36" s="23">
        <v>29</v>
      </c>
      <c r="F36" s="18" t="s">
        <v>53</v>
      </c>
      <c r="G36" s="19"/>
      <c r="H36" s="20"/>
      <c r="I36" s="21"/>
    </row>
    <row r="37" spans="1:9" ht="20" customHeight="1" x14ac:dyDescent="0.65">
      <c r="A37" s="15"/>
      <c r="B37" s="15"/>
      <c r="C37" s="16" t="s">
        <v>54</v>
      </c>
      <c r="D37" s="17"/>
      <c r="E37" s="23"/>
      <c r="F37" s="18"/>
      <c r="G37" s="19"/>
      <c r="H37" s="20"/>
      <c r="I37" s="21"/>
    </row>
    <row r="38" spans="1:9" ht="20" customHeight="1" x14ac:dyDescent="0.6">
      <c r="A38" s="57" t="s">
        <v>55</v>
      </c>
      <c r="B38" s="15">
        <v>1</v>
      </c>
      <c r="C38" s="22" t="s">
        <v>56</v>
      </c>
      <c r="D38" s="17" t="s">
        <v>57</v>
      </c>
      <c r="E38" s="23">
        <v>34</v>
      </c>
      <c r="F38" s="27" t="s">
        <v>58</v>
      </c>
      <c r="G38" s="19"/>
      <c r="H38" s="20"/>
      <c r="I38" s="21"/>
    </row>
    <row r="39" spans="1:9" ht="20" customHeight="1" x14ac:dyDescent="0.6">
      <c r="A39" s="59"/>
      <c r="B39" s="15">
        <v>2</v>
      </c>
      <c r="C39" s="22" t="s">
        <v>59</v>
      </c>
      <c r="D39" s="17" t="s">
        <v>57</v>
      </c>
      <c r="E39" s="23">
        <v>28</v>
      </c>
      <c r="F39" s="27" t="s">
        <v>60</v>
      </c>
      <c r="G39" s="19"/>
      <c r="H39" s="20"/>
      <c r="I39" s="21"/>
    </row>
    <row r="40" spans="1:9" ht="20" customHeight="1" x14ac:dyDescent="0.65">
      <c r="A40" s="15"/>
      <c r="B40" s="15"/>
      <c r="C40" s="16" t="s">
        <v>61</v>
      </c>
      <c r="D40" s="17"/>
      <c r="E40" s="23"/>
      <c r="F40" s="18"/>
      <c r="G40" s="19"/>
      <c r="H40" s="20"/>
      <c r="I40" s="21"/>
    </row>
    <row r="41" spans="1:9" ht="20" customHeight="1" x14ac:dyDescent="0.6">
      <c r="A41" s="28" t="s">
        <v>62</v>
      </c>
      <c r="B41" s="29">
        <v>1</v>
      </c>
      <c r="C41" s="30" t="s">
        <v>63</v>
      </c>
      <c r="D41" s="17" t="s">
        <v>22</v>
      </c>
      <c r="E41" s="23">
        <v>1378.5</v>
      </c>
      <c r="F41" s="18" t="s">
        <v>64</v>
      </c>
      <c r="G41" s="19"/>
      <c r="H41" s="20"/>
      <c r="I41" s="21"/>
    </row>
    <row r="42" spans="1:9" ht="20" customHeight="1" x14ac:dyDescent="0.6">
      <c r="A42" s="28" t="s">
        <v>65</v>
      </c>
      <c r="B42" s="29">
        <v>2</v>
      </c>
      <c r="C42" s="30" t="s">
        <v>66</v>
      </c>
      <c r="D42" s="17" t="s">
        <v>22</v>
      </c>
      <c r="E42" s="23">
        <v>571</v>
      </c>
      <c r="F42" s="18" t="s">
        <v>67</v>
      </c>
      <c r="G42" s="19"/>
      <c r="H42" s="20"/>
      <c r="I42" s="21"/>
    </row>
    <row r="43" spans="1:9" ht="20" customHeight="1" x14ac:dyDescent="0.6">
      <c r="A43" s="60" t="s">
        <v>68</v>
      </c>
      <c r="B43" s="29">
        <v>3</v>
      </c>
      <c r="C43" s="30" t="s">
        <v>69</v>
      </c>
      <c r="D43" s="17" t="s">
        <v>22</v>
      </c>
      <c r="E43" s="23">
        <v>314</v>
      </c>
      <c r="F43" s="18" t="s">
        <v>70</v>
      </c>
      <c r="G43" s="19"/>
      <c r="H43" s="20"/>
      <c r="I43" s="21"/>
    </row>
    <row r="44" spans="1:9" ht="20" customHeight="1" x14ac:dyDescent="0.6">
      <c r="A44" s="60"/>
      <c r="B44" s="29">
        <v>4</v>
      </c>
      <c r="C44" s="30" t="s">
        <v>71</v>
      </c>
      <c r="D44" s="17" t="s">
        <v>40</v>
      </c>
      <c r="E44" s="23">
        <f>2575/0.5</f>
        <v>5150</v>
      </c>
      <c r="F44" s="18" t="s">
        <v>72</v>
      </c>
      <c r="G44" s="19"/>
      <c r="H44" s="20"/>
      <c r="I44" s="21"/>
    </row>
    <row r="45" spans="1:9" ht="20" customHeight="1" x14ac:dyDescent="0.3">
      <c r="A45" s="28" t="s">
        <v>73</v>
      </c>
      <c r="B45" s="31">
        <v>5</v>
      </c>
      <c r="C45" s="32" t="s">
        <v>74</v>
      </c>
      <c r="D45" s="17" t="s">
        <v>22</v>
      </c>
      <c r="E45" s="23">
        <f>18185/20</f>
        <v>909.25</v>
      </c>
      <c r="F45" s="18" t="s">
        <v>75</v>
      </c>
      <c r="G45" s="25"/>
      <c r="H45" s="20"/>
      <c r="I45" s="21"/>
    </row>
    <row r="46" spans="1:9" ht="20" customHeight="1" x14ac:dyDescent="0.6">
      <c r="A46" s="57" t="s">
        <v>76</v>
      </c>
      <c r="B46" s="29">
        <v>6</v>
      </c>
      <c r="C46" s="30" t="s">
        <v>77</v>
      </c>
      <c r="D46" s="17" t="s">
        <v>22</v>
      </c>
      <c r="E46" s="23">
        <v>31.75</v>
      </c>
      <c r="F46" s="18" t="s">
        <v>78</v>
      </c>
      <c r="G46" s="25"/>
      <c r="H46" s="20"/>
      <c r="I46" s="21"/>
    </row>
    <row r="47" spans="1:9" ht="20" customHeight="1" x14ac:dyDescent="0.6">
      <c r="A47" s="58"/>
      <c r="B47" s="29">
        <v>7</v>
      </c>
      <c r="C47" s="30" t="s">
        <v>79</v>
      </c>
      <c r="D47" s="17" t="s">
        <v>80</v>
      </c>
      <c r="E47" s="23">
        <v>11.4</v>
      </c>
      <c r="F47" s="18" t="s">
        <v>81</v>
      </c>
      <c r="G47" s="25"/>
      <c r="H47" s="20"/>
      <c r="I47" s="21"/>
    </row>
    <row r="48" spans="1:9" ht="20" customHeight="1" x14ac:dyDescent="0.6">
      <c r="A48" s="58"/>
      <c r="B48" s="29">
        <v>8</v>
      </c>
      <c r="C48" s="30" t="s">
        <v>82</v>
      </c>
      <c r="D48" s="17" t="s">
        <v>22</v>
      </c>
      <c r="E48" s="23">
        <v>171.5</v>
      </c>
      <c r="F48" s="18" t="s">
        <v>83</v>
      </c>
      <c r="G48" s="25"/>
      <c r="H48" s="20"/>
      <c r="I48" s="21"/>
    </row>
    <row r="49" spans="1:9" ht="20" customHeight="1" x14ac:dyDescent="0.6">
      <c r="A49" s="58"/>
      <c r="B49" s="29">
        <v>9</v>
      </c>
      <c r="C49" s="33" t="s">
        <v>84</v>
      </c>
      <c r="D49" s="17" t="s">
        <v>22</v>
      </c>
      <c r="E49" s="23">
        <v>120.8</v>
      </c>
      <c r="F49" s="18" t="s">
        <v>85</v>
      </c>
      <c r="G49" s="25"/>
      <c r="H49" s="20"/>
      <c r="I49" s="21"/>
    </row>
    <row r="50" spans="1:9" s="42" customFormat="1" ht="20" customHeight="1" x14ac:dyDescent="0.6">
      <c r="A50" s="59"/>
      <c r="B50" s="34">
        <v>10</v>
      </c>
      <c r="C50" s="35" t="s">
        <v>86</v>
      </c>
      <c r="D50" s="36" t="s">
        <v>22</v>
      </c>
      <c r="E50" s="37">
        <v>32</v>
      </c>
      <c r="F50" s="38" t="s">
        <v>87</v>
      </c>
      <c r="G50" s="39"/>
      <c r="H50" s="40"/>
      <c r="I50" s="41"/>
    </row>
    <row r="51" spans="1:9" ht="20" customHeight="1" x14ac:dyDescent="0.65">
      <c r="A51" s="15"/>
      <c r="B51" s="15"/>
      <c r="C51" s="16" t="s">
        <v>88</v>
      </c>
      <c r="D51" s="17"/>
      <c r="E51" s="23"/>
      <c r="F51" s="18"/>
      <c r="G51" s="19"/>
      <c r="H51" s="20"/>
      <c r="I51" s="21"/>
    </row>
    <row r="52" spans="1:9" ht="20" customHeight="1" x14ac:dyDescent="0.6">
      <c r="A52" s="28" t="s">
        <v>89</v>
      </c>
      <c r="B52" s="15">
        <v>1</v>
      </c>
      <c r="C52" s="22" t="s">
        <v>90</v>
      </c>
      <c r="D52" s="17" t="s">
        <v>91</v>
      </c>
      <c r="E52" s="23">
        <f>9265</f>
        <v>9265</v>
      </c>
      <c r="F52" s="27" t="s">
        <v>92</v>
      </c>
      <c r="G52" s="19"/>
      <c r="H52" s="20"/>
      <c r="I52" s="21"/>
    </row>
    <row r="53" spans="1:9" ht="20" customHeight="1" x14ac:dyDescent="0.6">
      <c r="A53" s="43"/>
      <c r="B53" s="43"/>
      <c r="C53" s="44"/>
      <c r="D53" s="45"/>
      <c r="E53" s="45"/>
      <c r="F53" s="46"/>
      <c r="G53" s="47"/>
      <c r="H53" s="11"/>
    </row>
    <row r="54" spans="1:9" ht="20" customHeight="1" x14ac:dyDescent="0.3">
      <c r="A54" s="48" t="s">
        <v>93</v>
      </c>
      <c r="B54" s="48"/>
    </row>
    <row r="55" spans="1:9" ht="20" customHeight="1" x14ac:dyDescent="0.3">
      <c r="A55" s="48" t="s">
        <v>94</v>
      </c>
      <c r="B55" s="48"/>
    </row>
    <row r="56" spans="1:9" ht="20" customHeight="1" x14ac:dyDescent="0.3">
      <c r="A56" s="49" t="s">
        <v>95</v>
      </c>
      <c r="B56" s="49"/>
    </row>
    <row r="57" spans="1:9" ht="20" customHeight="1" x14ac:dyDescent="0.3">
      <c r="A57" s="50" t="s">
        <v>96</v>
      </c>
      <c r="B57" s="50"/>
    </row>
    <row r="58" spans="1:9" ht="20" customHeight="1" x14ac:dyDescent="0.3">
      <c r="A58" s="50" t="s">
        <v>97</v>
      </c>
      <c r="B58" s="50"/>
    </row>
    <row r="59" spans="1:9" ht="20" customHeight="1" x14ac:dyDescent="0.35">
      <c r="A59" s="51" t="s">
        <v>98</v>
      </c>
      <c r="B59" s="51"/>
    </row>
    <row r="60" spans="1:9" ht="20" customHeight="1" x14ac:dyDescent="0.35">
      <c r="A60" s="52" t="s">
        <v>99</v>
      </c>
      <c r="B60" s="52"/>
    </row>
    <row r="61" spans="1:9" ht="20" customHeight="1" x14ac:dyDescent="0.35">
      <c r="A61" s="52" t="s">
        <v>100</v>
      </c>
      <c r="B61" s="52"/>
    </row>
    <row r="65" spans="3:9" ht="20" customHeight="1" x14ac:dyDescent="0.3">
      <c r="C65" s="53"/>
    </row>
    <row r="66" spans="3:9" ht="20" customHeight="1" x14ac:dyDescent="0.3">
      <c r="C66" s="1" t="s">
        <v>101</v>
      </c>
      <c r="H66" s="1" t="s">
        <v>102</v>
      </c>
    </row>
    <row r="69" spans="3:9" ht="20" customHeight="1" x14ac:dyDescent="0.3">
      <c r="C69" s="2" t="s">
        <v>103</v>
      </c>
      <c r="D69" s="54"/>
      <c r="E69" s="54"/>
      <c r="F69" s="54"/>
      <c r="G69" s="54"/>
      <c r="H69" s="53"/>
    </row>
    <row r="71" spans="3:9" ht="20" customHeight="1" x14ac:dyDescent="0.3">
      <c r="C71" s="2" t="s">
        <v>104</v>
      </c>
      <c r="D71" s="54"/>
      <c r="E71" s="54"/>
      <c r="F71" s="54"/>
      <c r="G71" s="54"/>
      <c r="H71" s="53"/>
    </row>
    <row r="73" spans="3:9" ht="20" customHeight="1" x14ac:dyDescent="0.3">
      <c r="C73" s="2" t="s">
        <v>105</v>
      </c>
      <c r="D73" s="54"/>
      <c r="E73" s="54"/>
      <c r="F73" s="54"/>
      <c r="G73" s="54"/>
      <c r="H73" s="53"/>
    </row>
    <row r="74" spans="3:9" ht="20" customHeight="1" x14ac:dyDescent="0.3">
      <c r="I74" s="55"/>
    </row>
  </sheetData>
  <mergeCells count="6">
    <mergeCell ref="A46:A50"/>
    <mergeCell ref="A2:I2"/>
    <mergeCell ref="A23:A25"/>
    <mergeCell ref="A27:A36"/>
    <mergeCell ref="A38:A39"/>
    <mergeCell ref="A43:A44"/>
  </mergeCells>
  <printOptions horizontalCentered="1"/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BORANG RFQ</vt:lpstr>
      <vt:lpstr>'BORANG RFQ'!Print_Area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Najwan Ahmad Amzad</dc:creator>
  <cp:lastModifiedBy>Ahmad Najwan Ahmad Amzad</cp:lastModifiedBy>
  <cp:lastPrinted>2026-01-19T08:26:00Z</cp:lastPrinted>
  <dcterms:created xsi:type="dcterms:W3CDTF">2026-01-19T08:23:28Z</dcterms:created>
  <dcterms:modified xsi:type="dcterms:W3CDTF">2026-01-19T08:26:29Z</dcterms:modified>
</cp:coreProperties>
</file>